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david/Library/Mobile Documents/com~apple~CloudDocs/Books/Business/Beyond the Features/BTF Resources/"/>
    </mc:Choice>
  </mc:AlternateContent>
  <xr:revisionPtr revIDLastSave="0" documentId="13_ncr:1_{74FB90EB-701F-8045-BF07-4B3AC0380061}" xr6:coauthVersionLast="47" xr6:coauthVersionMax="47" xr10:uidLastSave="{00000000-0000-0000-0000-000000000000}"/>
  <bookViews>
    <workbookView xWindow="0" yWindow="500" windowWidth="38400" windowHeight="19940" xr2:uid="{876FD64A-5ABB-494E-AD3A-73D082A3B6CC}"/>
  </bookViews>
  <sheets>
    <sheet name="Sample_Vendor_Evaluation_Scori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L6" i="1"/>
  <c r="L7" i="1"/>
  <c r="L9" i="1"/>
  <c r="L10" i="1"/>
  <c r="L11" i="1"/>
  <c r="L13" i="1"/>
  <c r="L14" i="1"/>
  <c r="L15" i="1"/>
  <c r="L16" i="1"/>
  <c r="L17" i="1"/>
  <c r="L5" i="1"/>
  <c r="E8" i="1"/>
  <c r="F8" i="1" s="1"/>
  <c r="G8" i="1" s="1"/>
  <c r="H8" i="1" s="1"/>
  <c r="I8" i="1" s="1"/>
  <c r="J8" i="1" s="1"/>
  <c r="K8" i="1" s="1"/>
  <c r="D8" i="1"/>
  <c r="L8" i="1" s="1"/>
  <c r="C8" i="1"/>
  <c r="B18" i="1"/>
  <c r="D12" i="1" l="1"/>
  <c r="E12" i="1" s="1"/>
  <c r="F12" i="1" s="1"/>
  <c r="G12" i="1" s="1"/>
  <c r="H12" i="1" s="1"/>
  <c r="I12" i="1" s="1"/>
  <c r="J12" i="1" s="1"/>
  <c r="K12" i="1" s="1"/>
  <c r="D18" i="1"/>
  <c r="C18" i="1"/>
  <c r="E18" i="1"/>
  <c r="D19" i="1" l="1"/>
  <c r="L12" i="1"/>
  <c r="F18" i="1"/>
  <c r="G18" i="1" l="1"/>
  <c r="F19" i="1"/>
  <c r="H18" i="1" l="1"/>
  <c r="I18" i="1" l="1"/>
  <c r="J18" i="1" l="1"/>
  <c r="K18" i="1"/>
  <c r="K19" i="1" s="1"/>
</calcChain>
</file>

<file path=xl/sharedStrings.xml><?xml version="1.0" encoding="utf-8"?>
<sst xmlns="http://schemas.openxmlformats.org/spreadsheetml/2006/main" count="28" uniqueCount="28">
  <si>
    <t>Totals</t>
  </si>
  <si>
    <t>Budgeting Template
 for Legal Tech Investments</t>
  </si>
  <si>
    <t>Cost Category</t>
  </si>
  <si>
    <t>Upfront Costs - Licensing Fees</t>
  </si>
  <si>
    <t>Upfront Costs - Implementation</t>
  </si>
  <si>
    <t>Upfront Costs - Initial Training</t>
  </si>
  <si>
    <t>Ongoing Costs - Subscription Renewals</t>
  </si>
  <si>
    <t>Ongoing Costs - Maintenance &amp; Support</t>
  </si>
  <si>
    <t>Ongoing Costs - System Updates</t>
  </si>
  <si>
    <t>Integration Costs - API Development</t>
  </si>
  <si>
    <t>Integration Costs - Middleware</t>
  </si>
  <si>
    <t>Integration Costs - Third-Party Services</t>
  </si>
  <si>
    <t>Scalability Planning - Additional Users</t>
  </si>
  <si>
    <t>Scalability Planning - Future Expansion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</si>
  <si>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</si>
  <si>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</si>
  <si>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</si>
  <si>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</si>
  <si>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</si>
  <si>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</si>
  <si>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</si>
  <si>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</si>
  <si>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</si>
  <si>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Total</t>
  </si>
  <si>
    <t>Training &amp; Change - Onboarding New Users</t>
  </si>
  <si>
    <t>Training &amp; Change - Ongoing Education</t>
  </si>
  <si>
    <t>Year 1</t>
  </si>
  <si>
    <t>3,5,10 Year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</si>
</sst>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1"/>
      <color theme="1"/>
      <name val="Avenir Book"/>
      <family val="2"/>
    </font>
    <font>
      <sz val="10"/>
      <color theme="1"/>
      <name val="Avenir Book"/>
      <family val="2"/>
    </font>
    <font>
      <sz val="20"/>
      <color theme="0"/>
      <name val="Avenir Book"/>
      <family val="2"/>
    </font>
    <font>
      <sz val="20"/>
      <color theme="0"/>
      <name val="Aptos Narrow"/>
      <family val="2"/>
      <scheme val="minor"/>
    </font>
    <font>
      <b/>
      <sz val="11"/>
      <color theme="1"/>
      <name val="AveniR"/>
      <family val="2"/>
    </font>
    <font>
      <b/>
      <sz val="9"/>
      <color theme="1"/>
      <name val="Avenir Book"/>
      <family val="2"/>
    </font>
    <font>
      <sz val="9"/>
      <color theme="1"/>
      <name val="Avenir Book"/>
      <family val="2"/>
    </font>
    <font>
      <sz val="9"/>
      <color theme="0"/>
      <name val="Avenir Book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86D08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186D08"/>
      </left>
      <right/>
      <top/>
      <bottom/>
      <diagonal/>
    </border>
    <border>
      <left/>
      <right style="thin">
        <color rgb="FF186D08"/>
      </right>
      <top/>
      <bottom/>
      <diagonal/>
    </border>
    <border>
      <left style="thin">
        <color rgb="FF186D08"/>
      </left>
      <right/>
      <top/>
      <bottom style="thin">
        <color rgb="FF186D08"/>
      </bottom>
      <diagonal/>
    </border>
    <border>
      <left/>
      <right/>
      <top/>
      <bottom style="thin">
        <color rgb="FF186D08"/>
      </bottom>
      <diagonal/>
    </border>
    <border>
      <left/>
      <right style="thin">
        <color rgb="FF186D08"/>
      </right>
      <top/>
      <bottom style="thin">
        <color rgb="FF186D08"/>
      </bottom>
      <diagonal/>
    </border>
    <border>
      <left style="thin">
        <color rgb="FF186D08"/>
      </left>
      <right/>
      <top style="thin">
        <color rgb="FF186D08"/>
      </top>
      <bottom style="thin">
        <color rgb="FF186D08"/>
      </bottom>
      <diagonal/>
    </border>
    <border>
      <left/>
      <right style="thin">
        <color rgb="FF186D08"/>
      </right>
      <top style="thin">
        <color rgb="FF186D08"/>
      </top>
      <bottom style="thin">
        <color rgb="FF186D08"/>
      </bottom>
      <diagonal/>
    </border>
    <border>
      <left/>
      <right/>
      <top style="thin">
        <color rgb="FF186D08"/>
      </top>
      <bottom style="thin">
        <color rgb="FF186D08"/>
      </bottom>
      <diagonal/>
    </border>
    <border>
      <left/>
      <right style="dashed">
        <color rgb="FF186D08"/>
      </right>
      <top style="thin">
        <color rgb="FF186D08"/>
      </top>
      <bottom style="thin">
        <color rgb="FF186D08"/>
      </bottom>
      <diagonal/>
    </border>
    <border>
      <left/>
      <right style="dashed">
        <color rgb="FF186D08"/>
      </right>
      <top/>
      <bottom/>
      <diagonal/>
    </border>
    <border>
      <left/>
      <right style="dashed">
        <color rgb="FF186D08"/>
      </right>
      <top/>
      <bottom style="thin">
        <color rgb="FF186D08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0" fontId="18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/>
    <xf numFmtId="0" fontId="19" fillId="33" borderId="0" xfId="0" applyFont="1" applyFill="1"/>
    <xf numFmtId="0" fontId="2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3" fillId="0" borderId="15" xfId="0" applyFont="1" applyBorder="1" applyAlignment="1">
      <alignment vertical="center"/>
    </xf>
    <xf numFmtId="0" fontId="23" fillId="0" borderId="17" xfId="0" applyFont="1" applyBorder="1" applyAlignment="1">
      <alignment horizontal="left" vertical="center"/>
    </xf>
    <xf numFmtId="0" fontId="23" fillId="0" borderId="18" xfId="0" applyFont="1" applyBorder="1" applyAlignment="1">
      <alignment horizontal="left" vertical="center"/>
    </xf>
    <xf numFmtId="0" fontId="23" fillId="0" borderId="16" xfId="0" applyFont="1" applyBorder="1" applyAlignment="1">
      <alignment horizontal="left" vertical="center"/>
    </xf>
    <xf numFmtId="0" fontId="24" fillId="0" borderId="10" xfId="0" applyFont="1" applyBorder="1" applyAlignment="1">
      <alignment horizontal="left" vertical="center" wrapText="1"/>
    </xf>
    <xf numFmtId="0" fontId="23" fillId="34" borderId="10" xfId="0" applyFont="1" applyFill="1" applyBorder="1"/>
    <xf numFmtId="0" fontId="23" fillId="0" borderId="12" xfId="0" applyFont="1" applyBorder="1"/>
    <xf numFmtId="164" fontId="24" fillId="0" borderId="0" xfId="0" applyNumberFormat="1" applyFont="1" applyAlignment="1">
      <alignment horizontal="left" vertical="center"/>
    </xf>
    <xf numFmtId="164" fontId="24" fillId="0" borderId="19" xfId="0" applyNumberFormat="1" applyFont="1" applyBorder="1" applyAlignment="1">
      <alignment horizontal="left" vertical="center"/>
    </xf>
    <xf numFmtId="164" fontId="24" fillId="0" borderId="11" xfId="0" applyNumberFormat="1" applyFont="1" applyBorder="1" applyAlignment="1">
      <alignment horizontal="left" vertical="center"/>
    </xf>
    <xf numFmtId="164" fontId="23" fillId="0" borderId="13" xfId="0" applyNumberFormat="1" applyFont="1" applyBorder="1" applyAlignment="1">
      <alignment horizontal="left" vertical="center"/>
    </xf>
    <xf numFmtId="164" fontId="24" fillId="0" borderId="14" xfId="0" applyNumberFormat="1" applyFont="1" applyBorder="1" applyAlignment="1">
      <alignment horizontal="left" vertical="center"/>
    </xf>
    <xf numFmtId="164" fontId="25" fillId="33" borderId="20" xfId="0" applyNumberFormat="1" applyFont="1" applyFill="1" applyBorder="1" applyAlignment="1">
      <alignment horizontal="left" vertical="center"/>
    </xf>
    <xf numFmtId="164" fontId="24" fillId="34" borderId="0" xfId="0" applyNumberFormat="1" applyFont="1" applyFill="1" applyAlignment="1">
      <alignment horizontal="left" vertical="center"/>
    </xf>
    <xf numFmtId="164" fontId="24" fillId="34" borderId="19" xfId="0" applyNumberFormat="1" applyFont="1" applyFill="1" applyBorder="1" applyAlignment="1">
      <alignment horizontal="left" vertical="center"/>
    </xf>
    <xf numFmtId="164" fontId="24" fillId="0" borderId="13" xfId="0" applyNumberFormat="1" applyFont="1" applyBorder="1" applyAlignment="1">
      <alignment horizontal="left" vertical="center"/>
    </xf>
    <xf numFmtId="164" fontId="24" fillId="34" borderId="11" xfId="0" applyNumberFormat="1" applyFont="1" applyFill="1" applyBorder="1" applyAlignment="1">
      <alignment horizontal="left" vertical="center"/>
    </xf>
    <xf numFmtId="0" fontId="20" fillId="33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186D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0</xdr:row>
      <xdr:rowOff>258824</xdr:rowOff>
    </xdr:from>
    <xdr:to>
      <xdr:col>0</xdr:col>
      <xdr:colOff>1551000</xdr:colOff>
      <xdr:row>1</xdr:row>
      <xdr:rowOff>348376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3D04CE-39D6-633E-3C89-106037979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1000" y="258824"/>
          <a:ext cx="1170000" cy="1170000"/>
        </a:xfrm>
        <a:prstGeom prst="rect">
          <a:avLst/>
        </a:prstGeom>
      </xdr:spPr>
    </xdr:pic>
    <xdr:clientData/>
  </xdr:twoCellAnchor>
  <xdr:twoCellAnchor editAs="oneCell">
    <xdr:from>
      <xdr:col>7</xdr:col>
      <xdr:colOff>454477</xdr:colOff>
      <xdr:row>0</xdr:row>
      <xdr:rowOff>237067</xdr:rowOff>
    </xdr:from>
    <xdr:to>
      <xdr:col>11</xdr:col>
      <xdr:colOff>63499</xdr:colOff>
      <xdr:row>0</xdr:row>
      <xdr:rowOff>783167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5B53C7A-A071-ECB5-8BE3-CD80C2781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8277" y="237067"/>
          <a:ext cx="2318355" cy="546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9C5AC-EC25-6743-9B1F-C606A69B17BF}">
  <dimension ref="A1:M1041142"/>
  <sheetViews>
    <sheetView tabSelected="1" showRuler="0" zoomScale="134" zoomScaleNormal="134" workbookViewId="0">
      <selection activeCell="B2" sqref="B2"/>
    </sheetView>
  </sheetViews>
  <sheetFormatPr baseColWidth="10" defaultRowHeight="16" x14ac:dyDescent="0.25"/>
  <cols>
    <col min="1" max="1" width="32.6640625" style="1" bestFit="1" customWidth="1"/>
    <col min="2" max="12" width="8.83203125" style="1" customWidth="1"/>
    <col min="13" max="16384" width="10.83203125" style="1"/>
  </cols>
  <sheetData>
    <row r="1" spans="1:13" ht="85" customHeight="1" x14ac:dyDescent="0.25">
      <c r="A1" s="25" t="s">
        <v>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3" ht="36" customHeight="1" x14ac:dyDescent="0.25">
      <c r="A2" s="4"/>
      <c r="B2" s="4"/>
      <c r="C2" s="4"/>
      <c r="D2" s="4"/>
      <c r="E2" s="4"/>
      <c r="F2" s="4"/>
      <c r="H2" s="4"/>
      <c r="I2" s="4"/>
      <c r="J2" s="4"/>
      <c r="K2" s="4"/>
      <c r="L2" s="4"/>
    </row>
    <row r="3" spans="1:13" ht="5" customHeight="1" x14ac:dyDescent="0.25">
      <c r="A3" s="4"/>
      <c r="B3" s="4"/>
      <c r="C3" s="4"/>
      <c r="D3" s="5"/>
      <c r="E3" s="4"/>
      <c r="F3" s="5"/>
      <c r="H3" s="4"/>
      <c r="I3" s="4"/>
      <c r="J3" s="4"/>
      <c r="K3" s="5"/>
      <c r="L3" s="4"/>
    </row>
    <row r="4" spans="1:13" s="2" customFormat="1" ht="20" customHeight="1" x14ac:dyDescent="0.2">
      <c r="A4" s="8" t="s">
        <v>2</v>
      </c>
      <c r="B4" s="9" t="s">
        <v>26</v>
      </c>
      <c r="C4" s="9" t="s">
        <v>14</v>
      </c>
      <c r="D4" s="10" t="s">
        <v>15</v>
      </c>
      <c r="E4" s="9" t="s">
        <v>16</v>
      </c>
      <c r="F4" s="10" t="s">
        <v>17</v>
      </c>
      <c r="G4" s="9" t="s">
        <v>18</v>
      </c>
      <c r="H4" s="9" t="s">
        <v>19</v>
      </c>
      <c r="I4" s="9" t="s">
        <v>20</v>
      </c>
      <c r="J4" s="9" t="s">
        <v>21</v>
      </c>
      <c r="K4" s="10" t="s">
        <v>22</v>
      </c>
      <c r="L4" s="11" t="s">
        <v>23</v>
      </c>
      <c r="M4" s="3"/>
    </row>
    <row r="5" spans="1:13" s="7" customFormat="1" ht="24" customHeight="1" x14ac:dyDescent="0.2">
      <c r="A5" s="12" t="s">
        <v>3</v>
      </c>
      <c r="B5" s="15">
        <v>0</v>
      </c>
      <c r="C5" s="15">
        <v>0</v>
      </c>
      <c r="D5" s="16">
        <v>0</v>
      </c>
      <c r="E5" s="15">
        <v>0</v>
      </c>
      <c r="F5" s="16">
        <v>0</v>
      </c>
      <c r="G5" s="15">
        <v>0</v>
      </c>
      <c r="H5" s="15">
        <v>0</v>
      </c>
      <c r="I5" s="15">
        <v>0</v>
      </c>
      <c r="J5" s="15">
        <v>0</v>
      </c>
      <c r="K5" s="16">
        <v>0</v>
      </c>
      <c r="L5" s="24">
        <f>SUM(B5:K5)</f>
        <v>0</v>
      </c>
    </row>
    <row r="6" spans="1:13" s="7" customFormat="1" ht="24" customHeight="1" x14ac:dyDescent="0.2">
      <c r="A6" s="12" t="s">
        <v>4</v>
      </c>
      <c r="B6" s="15">
        <v>125000</v>
      </c>
      <c r="C6" s="15">
        <v>0</v>
      </c>
      <c r="D6" s="16">
        <v>0</v>
      </c>
      <c r="E6" s="15">
        <v>0</v>
      </c>
      <c r="F6" s="16">
        <v>0</v>
      </c>
      <c r="G6" s="15">
        <v>0</v>
      </c>
      <c r="H6" s="15">
        <v>0</v>
      </c>
      <c r="I6" s="15">
        <v>0</v>
      </c>
      <c r="J6" s="15">
        <v>0</v>
      </c>
      <c r="K6" s="16">
        <v>0</v>
      </c>
      <c r="L6" s="24">
        <f t="shared" ref="L6:L17" si="0">SUM(B6:K6)</f>
        <v>125000</v>
      </c>
    </row>
    <row r="7" spans="1:13" s="7" customFormat="1" ht="24" customHeight="1" x14ac:dyDescent="0.2">
      <c r="A7" s="12" t="s">
        <v>5</v>
      </c>
      <c r="B7" s="15">
        <v>0</v>
      </c>
      <c r="C7" s="15">
        <v>0</v>
      </c>
      <c r="D7" s="16">
        <v>0</v>
      </c>
      <c r="E7" s="15">
        <v>0</v>
      </c>
      <c r="F7" s="16">
        <v>0</v>
      </c>
      <c r="G7" s="15">
        <v>0</v>
      </c>
      <c r="H7" s="15">
        <v>0</v>
      </c>
      <c r="I7" s="15">
        <v>0</v>
      </c>
      <c r="J7" s="15">
        <v>0</v>
      </c>
      <c r="K7" s="16">
        <v>0</v>
      </c>
      <c r="L7" s="24">
        <f t="shared" si="0"/>
        <v>0</v>
      </c>
    </row>
    <row r="8" spans="1:13" s="7" customFormat="1" ht="24" customHeight="1" x14ac:dyDescent="0.2">
      <c r="A8" s="12" t="s">
        <v>6</v>
      </c>
      <c r="B8" s="15">
        <v>145000</v>
      </c>
      <c r="C8" s="15">
        <f t="shared" ref="C8:K8" si="1">B8*1.05</f>
        <v>152250</v>
      </c>
      <c r="D8" s="16">
        <f t="shared" si="1"/>
        <v>159862.5</v>
      </c>
      <c r="E8" s="15">
        <f t="shared" si="1"/>
        <v>167855.625</v>
      </c>
      <c r="F8" s="16">
        <f t="shared" si="1"/>
        <v>176248.40625</v>
      </c>
      <c r="G8" s="15">
        <f t="shared" si="1"/>
        <v>185060.82656250001</v>
      </c>
      <c r="H8" s="15">
        <f t="shared" si="1"/>
        <v>194313.86789062503</v>
      </c>
      <c r="I8" s="15">
        <f t="shared" si="1"/>
        <v>204029.56128515629</v>
      </c>
      <c r="J8" s="15">
        <f t="shared" si="1"/>
        <v>214231.03934941412</v>
      </c>
      <c r="K8" s="16">
        <f t="shared" si="1"/>
        <v>224942.59131688482</v>
      </c>
      <c r="L8" s="24">
        <f t="shared" si="0"/>
        <v>1823794.4176545802</v>
      </c>
    </row>
    <row r="9" spans="1:13" s="7" customFormat="1" ht="24" customHeight="1" x14ac:dyDescent="0.2">
      <c r="A9" s="12" t="s">
        <v>7</v>
      </c>
      <c r="B9" s="15">
        <v>0</v>
      </c>
      <c r="C9" s="15">
        <v>0</v>
      </c>
      <c r="D9" s="16">
        <v>0</v>
      </c>
      <c r="E9" s="15">
        <v>0</v>
      </c>
      <c r="F9" s="16">
        <v>0</v>
      </c>
      <c r="G9" s="15">
        <v>0</v>
      </c>
      <c r="H9" s="15">
        <v>0</v>
      </c>
      <c r="I9" s="15">
        <v>0</v>
      </c>
      <c r="J9" s="15">
        <v>0</v>
      </c>
      <c r="K9" s="16">
        <v>0</v>
      </c>
      <c r="L9" s="24">
        <f t="shared" si="0"/>
        <v>0</v>
      </c>
    </row>
    <row r="10" spans="1:13" s="7" customFormat="1" ht="24" customHeight="1" x14ac:dyDescent="0.2">
      <c r="A10" s="12" t="s">
        <v>8</v>
      </c>
      <c r="B10" s="15">
        <v>0</v>
      </c>
      <c r="C10" s="15">
        <v>0</v>
      </c>
      <c r="D10" s="16">
        <v>0</v>
      </c>
      <c r="E10" s="15">
        <v>0</v>
      </c>
      <c r="F10" s="16">
        <v>0</v>
      </c>
      <c r="G10" s="15">
        <v>0</v>
      </c>
      <c r="H10" s="15">
        <v>0</v>
      </c>
      <c r="I10" s="15">
        <v>0</v>
      </c>
      <c r="J10" s="15">
        <v>0</v>
      </c>
      <c r="K10" s="16">
        <v>0</v>
      </c>
      <c r="L10" s="24">
        <f t="shared" si="0"/>
        <v>0</v>
      </c>
    </row>
    <row r="11" spans="1:13" s="7" customFormat="1" ht="24" customHeight="1" x14ac:dyDescent="0.2">
      <c r="A11" s="12" t="s">
        <v>9</v>
      </c>
      <c r="B11" s="15">
        <v>12000</v>
      </c>
      <c r="C11" s="15">
        <v>8000</v>
      </c>
      <c r="D11" s="16">
        <v>0</v>
      </c>
      <c r="E11" s="15">
        <v>0</v>
      </c>
      <c r="F11" s="16">
        <v>0</v>
      </c>
      <c r="G11" s="15">
        <v>0</v>
      </c>
      <c r="H11" s="15">
        <v>0</v>
      </c>
      <c r="I11" s="15">
        <v>0</v>
      </c>
      <c r="J11" s="15">
        <v>0</v>
      </c>
      <c r="K11" s="16">
        <v>0</v>
      </c>
      <c r="L11" s="24">
        <f t="shared" si="0"/>
        <v>20000</v>
      </c>
    </row>
    <row r="12" spans="1:13" s="7" customFormat="1" ht="24" customHeight="1" x14ac:dyDescent="0.2">
      <c r="A12" s="12" t="s">
        <v>10</v>
      </c>
      <c r="B12" s="15">
        <v>22500</v>
      </c>
      <c r="C12" s="15">
        <f t="shared" ref="C12:K12" si="2">B12*1.05</f>
        <v>23625</v>
      </c>
      <c r="D12" s="16">
        <f t="shared" si="2"/>
        <v>24806.25</v>
      </c>
      <c r="E12" s="15">
        <f t="shared" si="2"/>
        <v>26046.5625</v>
      </c>
      <c r="F12" s="16">
        <f t="shared" si="2"/>
        <v>27348.890625</v>
      </c>
      <c r="G12" s="15">
        <f t="shared" si="2"/>
        <v>28716.335156250003</v>
      </c>
      <c r="H12" s="15">
        <f t="shared" si="2"/>
        <v>30152.151914062506</v>
      </c>
      <c r="I12" s="15">
        <f t="shared" si="2"/>
        <v>31659.759509765634</v>
      </c>
      <c r="J12" s="15">
        <f t="shared" si="2"/>
        <v>33242.747485253916</v>
      </c>
      <c r="K12" s="16">
        <f t="shared" si="2"/>
        <v>34904.884859516613</v>
      </c>
      <c r="L12" s="24">
        <f t="shared" si="0"/>
        <v>283002.58204984869</v>
      </c>
    </row>
    <row r="13" spans="1:13" s="7" customFormat="1" ht="24" customHeight="1" x14ac:dyDescent="0.2">
      <c r="A13" s="12" t="s">
        <v>11</v>
      </c>
      <c r="B13" s="15">
        <v>38750</v>
      </c>
      <c r="C13" s="15">
        <v>0</v>
      </c>
      <c r="D13" s="16">
        <v>0</v>
      </c>
      <c r="E13" s="15">
        <v>0</v>
      </c>
      <c r="F13" s="16">
        <v>0</v>
      </c>
      <c r="G13" s="15">
        <v>0</v>
      </c>
      <c r="H13" s="15">
        <v>0</v>
      </c>
      <c r="I13" s="15">
        <v>0</v>
      </c>
      <c r="J13" s="15">
        <v>0</v>
      </c>
      <c r="K13" s="16">
        <v>0</v>
      </c>
      <c r="L13" s="24">
        <f t="shared" si="0"/>
        <v>38750</v>
      </c>
    </row>
    <row r="14" spans="1:13" s="7" customFormat="1" ht="24" customHeight="1" x14ac:dyDescent="0.2">
      <c r="A14" s="12" t="s">
        <v>24</v>
      </c>
      <c r="B14" s="15">
        <v>0</v>
      </c>
      <c r="C14" s="15">
        <v>10000</v>
      </c>
      <c r="D14" s="16">
        <v>10000</v>
      </c>
      <c r="E14" s="15">
        <v>10000</v>
      </c>
      <c r="F14" s="16">
        <v>15000</v>
      </c>
      <c r="G14" s="15">
        <v>15000</v>
      </c>
      <c r="H14" s="15">
        <v>15000</v>
      </c>
      <c r="I14" s="15">
        <v>17500</v>
      </c>
      <c r="J14" s="15">
        <v>17500</v>
      </c>
      <c r="K14" s="16">
        <v>17500</v>
      </c>
      <c r="L14" s="24">
        <f t="shared" si="0"/>
        <v>127500</v>
      </c>
    </row>
    <row r="15" spans="1:13" s="7" customFormat="1" ht="24" customHeight="1" x14ac:dyDescent="0.2">
      <c r="A15" s="12" t="s">
        <v>25</v>
      </c>
      <c r="B15" s="15">
        <v>0</v>
      </c>
      <c r="C15" s="15">
        <v>20000</v>
      </c>
      <c r="D15" s="16">
        <v>20000</v>
      </c>
      <c r="E15" s="15">
        <v>20000</v>
      </c>
      <c r="F15" s="16">
        <v>20000</v>
      </c>
      <c r="G15" s="15">
        <v>25000</v>
      </c>
      <c r="H15" s="15">
        <v>25000</v>
      </c>
      <c r="I15" s="15">
        <v>25000</v>
      </c>
      <c r="J15" s="15">
        <v>25000</v>
      </c>
      <c r="K15" s="16">
        <v>25000</v>
      </c>
      <c r="L15" s="24">
        <f t="shared" si="0"/>
        <v>205000</v>
      </c>
    </row>
    <row r="16" spans="1:13" s="7" customFormat="1" ht="24" customHeight="1" x14ac:dyDescent="0.2">
      <c r="A16" s="12" t="s">
        <v>12</v>
      </c>
      <c r="B16" s="15">
        <v>0</v>
      </c>
      <c r="C16" s="15">
        <v>0</v>
      </c>
      <c r="D16" s="16">
        <v>20000</v>
      </c>
      <c r="E16" s="15">
        <v>0</v>
      </c>
      <c r="F16" s="16">
        <v>25000</v>
      </c>
      <c r="G16" s="15">
        <v>0</v>
      </c>
      <c r="H16" s="15">
        <v>30000</v>
      </c>
      <c r="I16" s="15">
        <v>0</v>
      </c>
      <c r="J16" s="15">
        <v>35000</v>
      </c>
      <c r="K16" s="16">
        <v>0</v>
      </c>
      <c r="L16" s="24">
        <f t="shared" si="0"/>
        <v>110000</v>
      </c>
    </row>
    <row r="17" spans="1:12" s="7" customFormat="1" ht="24" customHeight="1" x14ac:dyDescent="0.2">
      <c r="A17" s="12" t="s">
        <v>13</v>
      </c>
      <c r="B17" s="15">
        <v>0</v>
      </c>
      <c r="C17" s="15">
        <v>0</v>
      </c>
      <c r="D17" s="16">
        <v>50000</v>
      </c>
      <c r="E17" s="15">
        <v>0</v>
      </c>
      <c r="F17" s="16">
        <v>75000</v>
      </c>
      <c r="G17" s="15">
        <v>0</v>
      </c>
      <c r="H17" s="15">
        <v>0</v>
      </c>
      <c r="I17" s="15">
        <v>95000</v>
      </c>
      <c r="J17" s="15">
        <v>0</v>
      </c>
      <c r="K17" s="16">
        <v>0</v>
      </c>
      <c r="L17" s="24">
        <f t="shared" si="0"/>
        <v>220000</v>
      </c>
    </row>
    <row r="18" spans="1:12" ht="24" customHeight="1" x14ac:dyDescent="0.25">
      <c r="A18" s="13" t="s">
        <v>0</v>
      </c>
      <c r="B18" s="21">
        <f t="shared" ref="B18:K18" si="3">SUM(B5:B17)</f>
        <v>343250</v>
      </c>
      <c r="C18" s="21">
        <f t="shared" si="3"/>
        <v>213875</v>
      </c>
      <c r="D18" s="22">
        <f t="shared" si="3"/>
        <v>284668.75</v>
      </c>
      <c r="E18" s="21">
        <f t="shared" si="3"/>
        <v>223902.1875</v>
      </c>
      <c r="F18" s="22">
        <f t="shared" si="3"/>
        <v>338597.296875</v>
      </c>
      <c r="G18" s="21">
        <f t="shared" si="3"/>
        <v>253777.16171875002</v>
      </c>
      <c r="H18" s="21">
        <f t="shared" si="3"/>
        <v>294466.01980468753</v>
      </c>
      <c r="I18" s="21">
        <f t="shared" si="3"/>
        <v>373189.32079492195</v>
      </c>
      <c r="J18" s="21">
        <f t="shared" si="3"/>
        <v>324973.78683466802</v>
      </c>
      <c r="K18" s="22">
        <f t="shared" si="3"/>
        <v>302347.47617640143</v>
      </c>
      <c r="L18" s="17"/>
    </row>
    <row r="19" spans="1:12" ht="24" customHeight="1" x14ac:dyDescent="0.25">
      <c r="A19" s="14" t="s">
        <v>27</v>
      </c>
      <c r="B19" s="18"/>
      <c r="C19" s="18"/>
      <c r="D19" s="20">
        <f>SUM(B18:D18)</f>
        <v>841793.75</v>
      </c>
      <c r="E19" s="23"/>
      <c r="F19" s="20">
        <f>SUM(B18:F18)</f>
        <v>1404293.234375</v>
      </c>
      <c r="G19" s="23"/>
      <c r="H19" s="23"/>
      <c r="I19" s="23"/>
      <c r="J19" s="23"/>
      <c r="K19" s="20">
        <f>SUM(B18:K18)</f>
        <v>2953046.9997044289</v>
      </c>
      <c r="L19" s="19"/>
    </row>
    <row r="1041142" spans="4:4" x14ac:dyDescent="0.25">
      <c r="D1041142" s="6"/>
    </row>
  </sheetData>
  <mergeCells count="1">
    <mergeCell ref="A1:L1"/>
  </mergeCells>
  <printOptions horizontalCentered="1"/>
  <pageMargins left="0.39370078740157483" right="0.39370078740157483" top="0.78740157480314965" bottom="0.78740157480314965" header="0.39370078740157483" footer="0.39370078740157483"/>
  <pageSetup paperSize="9" orientation="landscape" horizontalDpi="0" verticalDpi="0"/>
  <headerFooter>
    <oddFooter>&amp;L&amp;"Avenir Book,Regular"&amp;10&amp;K01+014©2025 BlindSpot Solutions Pty Ltd&amp;R&amp;"Avenir Book,Regular"&amp;10&amp;K01+013ABN: 23682765555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Sample_Vendor_Evaluation_Scorin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Langdon</dc:creator>
  <cp:lastModifiedBy>David Langdon</cp:lastModifiedBy>
  <cp:lastPrinted>2025-02-19T05:58:17Z</cp:lastPrinted>
  <dcterms:created xsi:type="dcterms:W3CDTF">2025-02-19T03:29:12Z</dcterms:created>
  <dcterms:modified xsi:type="dcterms:W3CDTF">2025-04-29T23:26:05Z</dcterms:modified>
</cp:coreProperties>
</file>